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J195"/>
  <c r="I195"/>
  <c r="H195"/>
  <c r="G195"/>
  <c r="F195"/>
  <c r="L176"/>
  <c r="J176"/>
  <c r="I176"/>
  <c r="H176"/>
  <c r="G176"/>
  <c r="F176"/>
  <c r="L157"/>
  <c r="J157"/>
  <c r="I157"/>
  <c r="H157"/>
  <c r="G157"/>
  <c r="F157"/>
  <c r="L138"/>
  <c r="F138"/>
  <c r="J138"/>
  <c r="I138"/>
  <c r="H138"/>
  <c r="G138"/>
  <c r="L119"/>
  <c r="J119"/>
  <c r="I119"/>
  <c r="H119"/>
  <c r="G119"/>
  <c r="F119"/>
  <c r="L100"/>
  <c r="F100"/>
  <c r="J100"/>
  <c r="I100"/>
  <c r="H100"/>
  <c r="G100"/>
  <c r="L81"/>
  <c r="J81"/>
  <c r="I81"/>
  <c r="H81"/>
  <c r="G81"/>
  <c r="F81"/>
  <c r="L62"/>
  <c r="J62"/>
  <c r="I62"/>
  <c r="H62"/>
  <c r="G62"/>
  <c r="F62"/>
  <c r="F43"/>
  <c r="L43"/>
  <c r="J43"/>
  <c r="I43"/>
  <c r="H43"/>
  <c r="G43"/>
  <c r="J24"/>
  <c r="I24"/>
  <c r="H24"/>
  <c r="G24"/>
  <c r="L24"/>
  <c r="F24"/>
  <c r="I196" l="1"/>
  <c r="H196"/>
  <c r="F196"/>
  <c r="L196"/>
  <c r="J196"/>
  <c r="G196"/>
</calcChain>
</file>

<file path=xl/sharedStrings.xml><?xml version="1.0" encoding="utf-8"?>
<sst xmlns="http://schemas.openxmlformats.org/spreadsheetml/2006/main" count="300" uniqueCount="105">
  <si>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</si>
  <si>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</si>
  <si>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</si>
  <si>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</si>
  <si>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</si>
  <si>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</si>
  <si>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</si>
  <si>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</si>
  <si>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</si>
  <si>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</si>
  <si>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</si>
  <si>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</si>
  <si>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</si>
  <si>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</si>
  <si>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</si>
  <si>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</si>
  <si>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</si>
  <si>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</si>
  <si>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</si>
  <si>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</si>
  <si>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</si>
  <si>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</si>
  <si>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</si>
  <si>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</si>
  <si>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</si>
  <si>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</si>
  <si>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</si>
  <si>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</si>
  <si>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</si>
  <si>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</si>
  <si>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</si>
  <si>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</si>
  <si>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</si>
  <si>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</si>
  <si>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</si>
  <si>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</si>
  <si>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</si>
  <si>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</si>
  <si>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</si>
  <si>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</si>
  <si>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Дружба</t>
  </si>
  <si>
    <t>Хлеб из пшеничной муки</t>
  </si>
  <si>
    <t>Какао-напиток на молоке</t>
  </si>
  <si>
    <t>Сыр (порциями)</t>
  </si>
  <si>
    <t>Печенье</t>
  </si>
  <si>
    <t>Суп вермишелевый на курином бульоне</t>
  </si>
  <si>
    <t>Рагу из мяса птицы (курица)</t>
  </si>
  <si>
    <t>Компот из сушеных плодов</t>
  </si>
  <si>
    <t>Хлеб из ржано-пшеничной муки</t>
  </si>
  <si>
    <t>Вареники с творогом</t>
  </si>
  <si>
    <t>Соус абрикосовый</t>
  </si>
  <si>
    <t>Чай с лимоном</t>
  </si>
  <si>
    <t>Икра из кабачков</t>
  </si>
  <si>
    <t>Борщ с капустой и картофелем</t>
  </si>
  <si>
    <t>Гуляш</t>
  </si>
  <si>
    <t>Каша гречневая</t>
  </si>
  <si>
    <t>Компот из свежих плодов (яблоки)</t>
  </si>
  <si>
    <t>Хлеб ржано-пшеничный</t>
  </si>
  <si>
    <t>Каша овсяная</t>
  </si>
  <si>
    <t>Фрукты свежие по сезонности (яблоки)</t>
  </si>
  <si>
    <t>Кофейный напиток из цикория с молоком</t>
  </si>
  <si>
    <t>Огурцы свежие</t>
  </si>
  <si>
    <t>Суп картофельный с горохом</t>
  </si>
  <si>
    <t>Котлеты рубленые из птицы</t>
  </si>
  <si>
    <t>Капуста тушеная</t>
  </si>
  <si>
    <t>Кисель ягодный (смородина)</t>
  </si>
  <si>
    <t>Омлет</t>
  </si>
  <si>
    <t>Салат Мозаика</t>
  </si>
  <si>
    <t>Суп крестьянский с крупой</t>
  </si>
  <si>
    <t>Рыба запеченная с картофелем, по-русски</t>
  </si>
  <si>
    <t>Компот из плодов сушеных</t>
  </si>
  <si>
    <t>Каша пшенная</t>
  </si>
  <si>
    <t>Кофейный напиток злаковый на молоке</t>
  </si>
  <si>
    <t>Салат из свеклы с растительным маслом</t>
  </si>
  <si>
    <t>Суп картофельный с фасолью</t>
  </si>
  <si>
    <t>Пельмени со сливочным маслом</t>
  </si>
  <si>
    <t>Сок фруктовый</t>
  </si>
  <si>
    <t>Каша рисовая</t>
  </si>
  <si>
    <t>Выпечка п/п</t>
  </si>
  <si>
    <t>Сыр (порция)</t>
  </si>
  <si>
    <t>Хлеб пшеничный</t>
  </si>
  <si>
    <t>Огурцы консервированные без уксуса</t>
  </si>
  <si>
    <t>Рассольник Ленинградский</t>
  </si>
  <si>
    <t>Биточки рубленые куриные</t>
  </si>
  <si>
    <t>Рагу из овощей</t>
  </si>
  <si>
    <t>Компот из свежих плодов (лимон)</t>
  </si>
  <si>
    <t>Чай с молоком</t>
  </si>
  <si>
    <t>Салат из квашенной капусты</t>
  </si>
  <si>
    <t>Суп куриный</t>
  </si>
  <si>
    <t>Печень по-строгановски</t>
  </si>
  <si>
    <t>Изделия макаронные отварные</t>
  </si>
  <si>
    <t>Каша гречневая молочная</t>
  </si>
  <si>
    <t>Борщ Сибирский</t>
  </si>
  <si>
    <t>Котлета рыбная</t>
  </si>
  <si>
    <t>Картофель отварной, запеченный со сливочным маслом</t>
  </si>
  <si>
    <t>Кисель вишневый</t>
  </si>
  <si>
    <t>Чай</t>
  </si>
  <si>
    <t>Уха Ростовская</t>
  </si>
  <si>
    <t>Плов куриный</t>
  </si>
  <si>
    <t>Напиток клубничный</t>
  </si>
  <si>
    <t>Фрукты свежие по сезонности</t>
  </si>
  <si>
    <t>Щи из свежей капусты</t>
  </si>
  <si>
    <t>Салат Витаминный с растительным маслом</t>
  </si>
  <si>
    <t>МБОУ "Средняя общеобразовательная школа № 6"</t>
  </si>
  <si>
    <t xml:space="preserve">Резванова М.А.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</si>
</sst>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103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4" t="s">
        <v>104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50">
        <v>2024</v>
      </c>
      <c r="K3" s="49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7.7</v>
      </c>
      <c r="H6" s="40">
        <v>7.85</v>
      </c>
      <c r="I6" s="40">
        <v>43.88</v>
      </c>
      <c r="J6" s="40">
        <v>273.88</v>
      </c>
      <c r="K6" s="41">
        <v>192</v>
      </c>
      <c r="L6" s="40">
        <v>17.350000000000001</v>
      </c>
    </row>
    <row r="7" spans="1:12" ht="15">
      <c r="A7" s="23"/>
      <c r="B7" s="15"/>
      <c r="C7" s="11"/>
      <c r="D7" s="6"/>
      <c r="E7" s="42" t="s">
        <v>43</v>
      </c>
      <c r="F7" s="43">
        <v>10</v>
      </c>
      <c r="G7" s="43">
        <v>2.3199999999999998</v>
      </c>
      <c r="H7" s="43">
        <v>2.95</v>
      </c>
      <c r="I7" s="43">
        <v>0</v>
      </c>
      <c r="J7" s="43">
        <v>36.4</v>
      </c>
      <c r="K7" s="44">
        <v>16</v>
      </c>
      <c r="L7" s="43">
        <v>12.22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3.97</v>
      </c>
      <c r="H8" s="43">
        <v>3.8</v>
      </c>
      <c r="I8" s="43">
        <v>9.1</v>
      </c>
      <c r="J8" s="43">
        <v>87.52</v>
      </c>
      <c r="K8" s="44">
        <v>415</v>
      </c>
      <c r="L8" s="43">
        <v>16.22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4.5</v>
      </c>
      <c r="H9" s="43">
        <v>1.74</v>
      </c>
      <c r="I9" s="43">
        <v>30.84</v>
      </c>
      <c r="J9" s="43">
        <v>157.19999999999999</v>
      </c>
      <c r="K9" s="44">
        <v>18</v>
      </c>
      <c r="L9" s="43">
        <v>5.54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44</v>
      </c>
      <c r="F11" s="43">
        <v>40</v>
      </c>
      <c r="G11" s="43">
        <v>3</v>
      </c>
      <c r="H11" s="43">
        <v>3.92</v>
      </c>
      <c r="I11" s="43">
        <v>29.76</v>
      </c>
      <c r="J11" s="43">
        <v>166.8</v>
      </c>
      <c r="K11" s="44">
        <v>9</v>
      </c>
      <c r="L11" s="43">
        <v>16.399999999999999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21.490000000000002</v>
      </c>
      <c r="H13" s="19">
        <f t="shared" si="0"/>
        <v>20.259999999999998</v>
      </c>
      <c r="I13" s="19">
        <f t="shared" si="0"/>
        <v>113.58000000000001</v>
      </c>
      <c r="J13" s="19">
        <f t="shared" si="0"/>
        <v>721.8</v>
      </c>
      <c r="K13" s="25"/>
      <c r="L13" s="19">
        <f t="shared" ref="L13" si="1">SUM(L6:L12)</f>
        <v>67.72999999999999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102</v>
      </c>
      <c r="F14" s="43">
        <v>60</v>
      </c>
      <c r="G14" s="43">
        <v>0.63</v>
      </c>
      <c r="H14" s="43">
        <v>2.4900000000000002</v>
      </c>
      <c r="I14" s="43">
        <v>6.22</v>
      </c>
      <c r="J14" s="43">
        <v>50.58</v>
      </c>
      <c r="K14" s="44">
        <v>43</v>
      </c>
      <c r="L14" s="43">
        <v>6.27</v>
      </c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2.0099999999999998</v>
      </c>
      <c r="H15" s="43">
        <v>3.53</v>
      </c>
      <c r="I15" s="43">
        <v>12.52</v>
      </c>
      <c r="J15" s="43">
        <v>90.08</v>
      </c>
      <c r="K15" s="44">
        <v>152</v>
      </c>
      <c r="L15" s="43">
        <v>10.220000000000001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240</v>
      </c>
      <c r="G16" s="43">
        <v>26.72</v>
      </c>
      <c r="H16" s="43">
        <v>24.64</v>
      </c>
      <c r="I16" s="43">
        <v>30.05</v>
      </c>
      <c r="J16" s="43">
        <v>435.05</v>
      </c>
      <c r="K16" s="44">
        <v>334</v>
      </c>
      <c r="L16" s="43">
        <v>42.52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0.48</v>
      </c>
      <c r="H18" s="43">
        <v>0.04</v>
      </c>
      <c r="I18" s="43">
        <v>14.83</v>
      </c>
      <c r="J18" s="43">
        <v>60.72</v>
      </c>
      <c r="K18" s="44">
        <v>638</v>
      </c>
      <c r="L18" s="43">
        <v>3.13</v>
      </c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3</v>
      </c>
      <c r="H19" s="43">
        <v>1.1599999999999999</v>
      </c>
      <c r="I19" s="43">
        <v>20.56</v>
      </c>
      <c r="J19" s="43">
        <v>104.8</v>
      </c>
      <c r="K19" s="44">
        <v>18</v>
      </c>
      <c r="L19" s="43">
        <v>1.85</v>
      </c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40</v>
      </c>
      <c r="G20" s="43">
        <v>2.2400000000000002</v>
      </c>
      <c r="H20" s="43">
        <v>0.44</v>
      </c>
      <c r="I20" s="43">
        <v>19.760000000000002</v>
      </c>
      <c r="J20" s="43">
        <v>92.8</v>
      </c>
      <c r="K20" s="44">
        <v>19</v>
      </c>
      <c r="L20" s="43">
        <v>2.59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35.080000000000005</v>
      </c>
      <c r="H23" s="19">
        <f t="shared" si="2"/>
        <v>32.299999999999997</v>
      </c>
      <c r="I23" s="19">
        <f t="shared" si="2"/>
        <v>103.94</v>
      </c>
      <c r="J23" s="19">
        <f t="shared" si="2"/>
        <v>834.03</v>
      </c>
      <c r="K23" s="25"/>
      <c r="L23" s="19">
        <f t="shared" ref="L23" si="3">SUM(L14:L22)</f>
        <v>66.580000000000013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1290</v>
      </c>
      <c r="G24" s="32">
        <f t="shared" ref="G24:J24" si="4">G13+G23</f>
        <v>56.570000000000007</v>
      </c>
      <c r="H24" s="32">
        <f t="shared" si="4"/>
        <v>52.559999999999995</v>
      </c>
      <c r="I24" s="32">
        <f t="shared" si="4"/>
        <v>217.52</v>
      </c>
      <c r="J24" s="32">
        <f t="shared" si="4"/>
        <v>1555.83</v>
      </c>
      <c r="K24" s="32"/>
      <c r="L24" s="32">
        <f t="shared" ref="L24" si="5">L13+L23</f>
        <v>134.31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17.04</v>
      </c>
      <c r="H25" s="40">
        <v>11.78</v>
      </c>
      <c r="I25" s="40">
        <v>47.64</v>
      </c>
      <c r="J25" s="40">
        <v>360.4</v>
      </c>
      <c r="K25" s="41">
        <v>218</v>
      </c>
      <c r="L25" s="40">
        <v>105.62</v>
      </c>
    </row>
    <row r="26" spans="1:12" ht="15">
      <c r="A26" s="14"/>
      <c r="B26" s="15"/>
      <c r="C26" s="11"/>
      <c r="D26" s="6"/>
      <c r="E26" s="42" t="s">
        <v>50</v>
      </c>
      <c r="F26" s="43">
        <v>50</v>
      </c>
      <c r="G26" s="43">
        <v>0.39</v>
      </c>
      <c r="H26" s="43">
        <v>0.02</v>
      </c>
      <c r="I26" s="43">
        <v>33.799999999999997</v>
      </c>
      <c r="J26" s="43">
        <v>137.1</v>
      </c>
      <c r="K26" s="44">
        <v>335</v>
      </c>
      <c r="L26" s="43">
        <v>12.35</v>
      </c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0.04</v>
      </c>
      <c r="H27" s="43">
        <v>0</v>
      </c>
      <c r="I27" s="43">
        <v>8.11</v>
      </c>
      <c r="J27" s="43">
        <v>33.28</v>
      </c>
      <c r="K27" s="44">
        <v>377</v>
      </c>
      <c r="L27" s="43">
        <v>5.3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</v>
      </c>
      <c r="H28" s="43">
        <v>1.1599999999999999</v>
      </c>
      <c r="I28" s="43">
        <v>20.56</v>
      </c>
      <c r="J28" s="43">
        <v>104.8</v>
      </c>
      <c r="K28" s="44">
        <v>18</v>
      </c>
      <c r="L28" s="43">
        <v>3.7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43</v>
      </c>
      <c r="F30" s="43">
        <v>10</v>
      </c>
      <c r="G30" s="43">
        <v>2.3199999999999998</v>
      </c>
      <c r="H30" s="43">
        <v>2.95</v>
      </c>
      <c r="I30" s="43"/>
      <c r="J30" s="43">
        <v>36.4</v>
      </c>
      <c r="K30" s="44">
        <v>16</v>
      </c>
      <c r="L30" s="43">
        <v>12.22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22.79</v>
      </c>
      <c r="H32" s="19">
        <f t="shared" ref="H32" si="7">SUM(H25:H31)</f>
        <v>15.91</v>
      </c>
      <c r="I32" s="19">
        <f t="shared" ref="I32" si="8">SUM(I25:I31)</f>
        <v>110.11</v>
      </c>
      <c r="J32" s="19">
        <f t="shared" ref="J32:L32" si="9">SUM(J25:J31)</f>
        <v>671.9799999999999</v>
      </c>
      <c r="K32" s="25"/>
      <c r="L32" s="19">
        <f t="shared" si="9"/>
        <v>139.19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60</v>
      </c>
      <c r="G33" s="43">
        <v>0.72</v>
      </c>
      <c r="H33" s="43">
        <v>2.82</v>
      </c>
      <c r="I33" s="43">
        <v>4.62</v>
      </c>
      <c r="J33" s="43">
        <v>46.8</v>
      </c>
      <c r="K33" s="44">
        <v>25</v>
      </c>
      <c r="L33" s="43">
        <v>11.66</v>
      </c>
    </row>
    <row r="34" spans="1:12" ht="1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1.69</v>
      </c>
      <c r="H34" s="43">
        <v>3.03</v>
      </c>
      <c r="I34" s="43">
        <v>9.31</v>
      </c>
      <c r="J34" s="43">
        <v>71.48</v>
      </c>
      <c r="K34" s="44">
        <v>119</v>
      </c>
      <c r="L34" s="43">
        <v>9.23</v>
      </c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12.12</v>
      </c>
      <c r="H35" s="43">
        <v>11.62</v>
      </c>
      <c r="I35" s="43">
        <v>3.47</v>
      </c>
      <c r="J35" s="43">
        <v>164.15</v>
      </c>
      <c r="K35" s="44">
        <v>282</v>
      </c>
      <c r="L35" s="43">
        <v>45.75</v>
      </c>
    </row>
    <row r="36" spans="1:12" ht="1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6.32</v>
      </c>
      <c r="H36" s="43">
        <v>5.36</v>
      </c>
      <c r="I36" s="43">
        <v>28.53</v>
      </c>
      <c r="J36" s="43">
        <v>187.35</v>
      </c>
      <c r="K36" s="44">
        <v>341</v>
      </c>
      <c r="L36" s="43">
        <v>7.76</v>
      </c>
    </row>
    <row r="37" spans="1:12" ht="1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0.12</v>
      </c>
      <c r="H37" s="43">
        <v>0.12</v>
      </c>
      <c r="I37" s="43">
        <v>22.92</v>
      </c>
      <c r="J37" s="43">
        <v>93.9</v>
      </c>
      <c r="K37" s="44">
        <v>451</v>
      </c>
      <c r="L37" s="43">
        <v>6.68</v>
      </c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20</v>
      </c>
      <c r="G38" s="43">
        <v>1.5</v>
      </c>
      <c r="H38" s="43">
        <v>0.57999999999999996</v>
      </c>
      <c r="I38" s="43">
        <v>10.28</v>
      </c>
      <c r="J38" s="43">
        <v>52.4</v>
      </c>
      <c r="K38" s="44">
        <v>18</v>
      </c>
      <c r="L38" s="43">
        <v>1.85</v>
      </c>
    </row>
    <row r="39" spans="1:12" ht="15">
      <c r="A39" s="14"/>
      <c r="B39" s="15"/>
      <c r="C39" s="11"/>
      <c r="D39" s="7" t="s">
        <v>32</v>
      </c>
      <c r="E39" s="42" t="s">
        <v>57</v>
      </c>
      <c r="F39" s="43">
        <v>40</v>
      </c>
      <c r="G39" s="43">
        <v>2.2400000000000002</v>
      </c>
      <c r="H39" s="43">
        <v>0.44</v>
      </c>
      <c r="I39" s="43">
        <v>19.760000000000002</v>
      </c>
      <c r="J39" s="43">
        <v>92.8</v>
      </c>
      <c r="K39" s="44">
        <v>19</v>
      </c>
      <c r="L39" s="43">
        <v>2.59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24.71</v>
      </c>
      <c r="H42" s="19">
        <f t="shared" ref="H42" si="11">SUM(H33:H41)</f>
        <v>23.97</v>
      </c>
      <c r="I42" s="19">
        <f t="shared" ref="I42" si="12">SUM(I33:I41)</f>
        <v>98.89</v>
      </c>
      <c r="J42" s="19">
        <f t="shared" ref="J42:L42" si="13">SUM(J33:J41)</f>
        <v>708.87999999999988</v>
      </c>
      <c r="K42" s="25"/>
      <c r="L42" s="19">
        <f t="shared" si="13"/>
        <v>85.52000000000001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1260</v>
      </c>
      <c r="G43" s="32">
        <f t="shared" ref="G43" si="14">G32+G42</f>
        <v>47.5</v>
      </c>
      <c r="H43" s="32">
        <f t="shared" ref="H43" si="15">H32+H42</f>
        <v>39.879999999999995</v>
      </c>
      <c r="I43" s="32">
        <f t="shared" ref="I43" si="16">I32+I42</f>
        <v>209</v>
      </c>
      <c r="J43" s="32">
        <f t="shared" ref="J43:L43" si="17">J32+J42</f>
        <v>1380.8599999999997</v>
      </c>
      <c r="K43" s="32"/>
      <c r="L43" s="32">
        <f t="shared" si="17"/>
        <v>224.71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180</v>
      </c>
      <c r="G44" s="40">
        <v>3.99</v>
      </c>
      <c r="H44" s="40">
        <v>4.3499999999999996</v>
      </c>
      <c r="I44" s="40">
        <v>21.85</v>
      </c>
      <c r="J44" s="40">
        <v>142.66999999999999</v>
      </c>
      <c r="K44" s="41">
        <v>196</v>
      </c>
      <c r="L44" s="40">
        <v>10.039999999999999</v>
      </c>
    </row>
    <row r="45" spans="1:12" ht="15">
      <c r="A45" s="23"/>
      <c r="B45" s="15"/>
      <c r="C45" s="11"/>
      <c r="D45" s="6"/>
      <c r="E45" s="42" t="s">
        <v>43</v>
      </c>
      <c r="F45" s="43">
        <v>20</v>
      </c>
      <c r="G45" s="43">
        <v>4.6399999999999997</v>
      </c>
      <c r="H45" s="43">
        <v>5.9</v>
      </c>
      <c r="I45" s="43">
        <v>0</v>
      </c>
      <c r="J45" s="43">
        <v>72.8</v>
      </c>
      <c r="K45" s="44">
        <v>16</v>
      </c>
      <c r="L45" s="43">
        <v>24.45</v>
      </c>
    </row>
    <row r="46" spans="1:12" ht="1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3.9</v>
      </c>
      <c r="H46" s="43">
        <v>3.84</v>
      </c>
      <c r="I46" s="43">
        <v>13.67</v>
      </c>
      <c r="J46" s="43">
        <v>104.53</v>
      </c>
      <c r="K46" s="44">
        <v>419</v>
      </c>
      <c r="L46" s="43">
        <v>13.6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</v>
      </c>
      <c r="H47" s="43">
        <v>1.1599999999999999</v>
      </c>
      <c r="I47" s="43">
        <v>20.56</v>
      </c>
      <c r="J47" s="43">
        <v>104.8</v>
      </c>
      <c r="K47" s="44">
        <v>18</v>
      </c>
      <c r="L47" s="43">
        <v>3.7</v>
      </c>
    </row>
    <row r="48" spans="1:12" ht="15">
      <c r="A48" s="23"/>
      <c r="B48" s="15"/>
      <c r="C48" s="11"/>
      <c r="D48" s="7" t="s">
        <v>24</v>
      </c>
      <c r="E48" s="42" t="s">
        <v>59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403</v>
      </c>
      <c r="L48" s="43">
        <v>12.75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15.93</v>
      </c>
      <c r="H51" s="19">
        <f t="shared" ref="H51" si="19">SUM(H44:H50)</f>
        <v>15.65</v>
      </c>
      <c r="I51" s="19">
        <f t="shared" ref="I51" si="20">SUM(I44:I50)</f>
        <v>65.88</v>
      </c>
      <c r="J51" s="19">
        <f t="shared" ref="J51:L51" si="21">SUM(J44:J50)</f>
        <v>471.8</v>
      </c>
      <c r="K51" s="25"/>
      <c r="L51" s="19">
        <f t="shared" si="21"/>
        <v>64.539999999999992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0.48</v>
      </c>
      <c r="H52" s="43">
        <v>0.06</v>
      </c>
      <c r="I52" s="43">
        <v>1.5</v>
      </c>
      <c r="J52" s="43">
        <v>8.4</v>
      </c>
      <c r="K52" s="44">
        <v>37</v>
      </c>
      <c r="L52" s="43">
        <v>12.24</v>
      </c>
    </row>
    <row r="53" spans="1:12" ht="15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4.3600000000000003</v>
      </c>
      <c r="H53" s="43">
        <v>7.1</v>
      </c>
      <c r="I53" s="43">
        <v>15.71</v>
      </c>
      <c r="J53" s="43">
        <v>144.4</v>
      </c>
      <c r="K53" s="44">
        <v>132</v>
      </c>
      <c r="L53" s="43">
        <v>5.37</v>
      </c>
    </row>
    <row r="54" spans="1:12" ht="15">
      <c r="A54" s="23"/>
      <c r="B54" s="15"/>
      <c r="C54" s="11"/>
      <c r="D54" s="7" t="s">
        <v>28</v>
      </c>
      <c r="E54" s="42" t="s">
        <v>63</v>
      </c>
      <c r="F54" s="43">
        <v>90</v>
      </c>
      <c r="G54" s="43">
        <v>23.68</v>
      </c>
      <c r="H54" s="43">
        <v>24.07</v>
      </c>
      <c r="I54" s="43">
        <v>14.41</v>
      </c>
      <c r="J54" s="43">
        <v>355.73</v>
      </c>
      <c r="K54" s="44">
        <v>309</v>
      </c>
      <c r="L54" s="43">
        <v>31.52</v>
      </c>
    </row>
    <row r="55" spans="1:12" ht="15">
      <c r="A55" s="23"/>
      <c r="B55" s="15"/>
      <c r="C55" s="11"/>
      <c r="D55" s="7" t="s">
        <v>29</v>
      </c>
      <c r="E55" s="42" t="s">
        <v>64</v>
      </c>
      <c r="F55" s="43">
        <v>150</v>
      </c>
      <c r="G55" s="43">
        <v>3.24</v>
      </c>
      <c r="H55" s="43">
        <v>6.18</v>
      </c>
      <c r="I55" s="43">
        <v>10.53</v>
      </c>
      <c r="J55" s="43">
        <v>112.93</v>
      </c>
      <c r="K55" s="44">
        <v>343</v>
      </c>
      <c r="L55" s="43">
        <v>13.72</v>
      </c>
    </row>
    <row r="56" spans="1:12" ht="1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0.17</v>
      </c>
      <c r="H56" s="43">
        <v>0.96</v>
      </c>
      <c r="I56" s="43">
        <v>14.08</v>
      </c>
      <c r="J56" s="43">
        <v>57.74</v>
      </c>
      <c r="K56" s="44">
        <v>430</v>
      </c>
      <c r="L56" s="43">
        <v>8.09</v>
      </c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3</v>
      </c>
      <c r="H57" s="43">
        <v>1.1599999999999999</v>
      </c>
      <c r="I57" s="43">
        <v>20.56</v>
      </c>
      <c r="J57" s="43">
        <v>104.8</v>
      </c>
      <c r="K57" s="44">
        <v>18</v>
      </c>
      <c r="L57" s="43">
        <v>3.7</v>
      </c>
    </row>
    <row r="58" spans="1:12" ht="15">
      <c r="A58" s="23"/>
      <c r="B58" s="15"/>
      <c r="C58" s="11"/>
      <c r="D58" s="7" t="s">
        <v>32</v>
      </c>
      <c r="E58" s="42" t="s">
        <v>57</v>
      </c>
      <c r="F58" s="43">
        <v>40</v>
      </c>
      <c r="G58" s="43">
        <v>2.2400000000000002</v>
      </c>
      <c r="H58" s="43">
        <v>0.44</v>
      </c>
      <c r="I58" s="43">
        <v>19.760000000000002</v>
      </c>
      <c r="J58" s="43">
        <v>92.8</v>
      </c>
      <c r="K58" s="44">
        <v>19</v>
      </c>
      <c r="L58" s="43">
        <v>2.59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37.17</v>
      </c>
      <c r="H61" s="19">
        <f t="shared" ref="H61" si="23">SUM(H52:H60)</f>
        <v>39.969999999999992</v>
      </c>
      <c r="I61" s="19">
        <f t="shared" ref="I61" si="24">SUM(I52:I60)</f>
        <v>96.55</v>
      </c>
      <c r="J61" s="19">
        <f t="shared" ref="J61:L61" si="25">SUM(J52:J60)</f>
        <v>876.8</v>
      </c>
      <c r="K61" s="25"/>
      <c r="L61" s="19">
        <f t="shared" si="25"/>
        <v>77.23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1320</v>
      </c>
      <c r="G62" s="32">
        <f t="shared" ref="G62" si="26">G51+G61</f>
        <v>53.1</v>
      </c>
      <c r="H62" s="32">
        <f t="shared" ref="H62" si="27">H51+H61</f>
        <v>55.61999999999999</v>
      </c>
      <c r="I62" s="32">
        <f t="shared" ref="I62" si="28">I51+I61</f>
        <v>162.43</v>
      </c>
      <c r="J62" s="32">
        <f t="shared" ref="J62:L62" si="29">J51+J61</f>
        <v>1348.6</v>
      </c>
      <c r="K62" s="32"/>
      <c r="L62" s="32">
        <f t="shared" si="29"/>
        <v>141.76999999999998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20.88</v>
      </c>
      <c r="H63" s="40">
        <v>22.47</v>
      </c>
      <c r="I63" s="40">
        <v>3.9</v>
      </c>
      <c r="J63" s="40">
        <v>301.42</v>
      </c>
      <c r="K63" s="41">
        <v>232</v>
      </c>
      <c r="L63" s="40">
        <v>51</v>
      </c>
    </row>
    <row r="64" spans="1:12" ht="15">
      <c r="A64" s="23"/>
      <c r="B64" s="15"/>
      <c r="C64" s="11"/>
      <c r="D64" s="6"/>
      <c r="E64" s="42" t="s">
        <v>44</v>
      </c>
      <c r="F64" s="43">
        <v>40</v>
      </c>
      <c r="G64" s="43">
        <v>3</v>
      </c>
      <c r="H64" s="43">
        <v>3.92</v>
      </c>
      <c r="I64" s="43">
        <v>29.76</v>
      </c>
      <c r="J64" s="43">
        <v>166.8</v>
      </c>
      <c r="K64" s="44">
        <v>9</v>
      </c>
      <c r="L64" s="43">
        <v>16.399999999999999</v>
      </c>
    </row>
    <row r="65" spans="1:12" ht="1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3.97</v>
      </c>
      <c r="H65" s="43">
        <v>3.8</v>
      </c>
      <c r="I65" s="43">
        <v>9.1</v>
      </c>
      <c r="J65" s="43">
        <v>87.52</v>
      </c>
      <c r="K65" s="44">
        <v>415</v>
      </c>
      <c r="L65" s="43">
        <v>16.22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60</v>
      </c>
      <c r="G66" s="43">
        <v>4.5</v>
      </c>
      <c r="H66" s="43">
        <v>1.74</v>
      </c>
      <c r="I66" s="43">
        <v>30.84</v>
      </c>
      <c r="J66" s="43">
        <v>157.19999999999999</v>
      </c>
      <c r="K66" s="44">
        <v>18</v>
      </c>
      <c r="L66" s="43">
        <v>5.54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32.349999999999994</v>
      </c>
      <c r="H70" s="19">
        <f t="shared" ref="H70" si="31">SUM(H63:H69)</f>
        <v>31.93</v>
      </c>
      <c r="I70" s="19">
        <f t="shared" ref="I70" si="32">SUM(I63:I69)</f>
        <v>73.600000000000009</v>
      </c>
      <c r="J70" s="19">
        <f t="shared" ref="J70:L70" si="33">SUM(J63:J69)</f>
        <v>712.94</v>
      </c>
      <c r="K70" s="25"/>
      <c r="L70" s="19">
        <f t="shared" si="33"/>
        <v>89.160000000000011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60</v>
      </c>
      <c r="G71" s="43">
        <v>1.73</v>
      </c>
      <c r="H71" s="43">
        <v>4.43</v>
      </c>
      <c r="I71" s="43">
        <v>6.11</v>
      </c>
      <c r="J71" s="43">
        <v>71.430000000000007</v>
      </c>
      <c r="K71" s="44">
        <v>94</v>
      </c>
      <c r="L71" s="43">
        <v>6.79</v>
      </c>
    </row>
    <row r="72" spans="1:12" ht="15">
      <c r="A72" s="23"/>
      <c r="B72" s="15"/>
      <c r="C72" s="11"/>
      <c r="D72" s="7" t="s">
        <v>27</v>
      </c>
      <c r="E72" s="42" t="s">
        <v>68</v>
      </c>
      <c r="F72" s="43">
        <v>200</v>
      </c>
      <c r="G72" s="43">
        <v>2.0699999999999998</v>
      </c>
      <c r="H72" s="43">
        <v>4.1100000000000003</v>
      </c>
      <c r="I72" s="43">
        <v>10.99</v>
      </c>
      <c r="J72" s="43">
        <v>89.39</v>
      </c>
      <c r="K72" s="44">
        <v>137</v>
      </c>
      <c r="L72" s="43">
        <v>7.58</v>
      </c>
    </row>
    <row r="73" spans="1:12" ht="15">
      <c r="A73" s="23"/>
      <c r="B73" s="15"/>
      <c r="C73" s="11"/>
      <c r="D73" s="7" t="s">
        <v>28</v>
      </c>
      <c r="E73" s="42" t="s">
        <v>69</v>
      </c>
      <c r="F73" s="43">
        <v>240</v>
      </c>
      <c r="G73" s="43">
        <v>24.78</v>
      </c>
      <c r="H73" s="43">
        <v>14.54</v>
      </c>
      <c r="I73" s="43">
        <v>30.86</v>
      </c>
      <c r="J73" s="43">
        <v>354.67</v>
      </c>
      <c r="K73" s="44">
        <v>249</v>
      </c>
      <c r="L73" s="43">
        <v>60.65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0.48</v>
      </c>
      <c r="H75" s="43">
        <v>0.04</v>
      </c>
      <c r="I75" s="43">
        <v>14.83</v>
      </c>
      <c r="J75" s="43">
        <v>60.72</v>
      </c>
      <c r="K75" s="44">
        <v>638</v>
      </c>
      <c r="L75" s="43">
        <v>3.13</v>
      </c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60</v>
      </c>
      <c r="G76" s="43">
        <v>4.5</v>
      </c>
      <c r="H76" s="43">
        <v>1.74</v>
      </c>
      <c r="I76" s="43">
        <v>30.84</v>
      </c>
      <c r="J76" s="43">
        <v>157.19999999999999</v>
      </c>
      <c r="K76" s="44">
        <v>18</v>
      </c>
      <c r="L76" s="43">
        <v>5.54</v>
      </c>
    </row>
    <row r="77" spans="1:12" ht="15">
      <c r="A77" s="23"/>
      <c r="B77" s="15"/>
      <c r="C77" s="11"/>
      <c r="D77" s="7" t="s">
        <v>32</v>
      </c>
      <c r="E77" s="42" t="s">
        <v>57</v>
      </c>
      <c r="F77" s="43">
        <v>40</v>
      </c>
      <c r="G77" s="43">
        <v>2.2400000000000002</v>
      </c>
      <c r="H77" s="43">
        <v>0.44</v>
      </c>
      <c r="I77" s="43">
        <v>19.760000000000002</v>
      </c>
      <c r="J77" s="43">
        <v>92.8</v>
      </c>
      <c r="K77" s="44">
        <v>19</v>
      </c>
      <c r="L77" s="43">
        <v>2.59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35.800000000000004</v>
      </c>
      <c r="H80" s="19">
        <f t="shared" ref="H80" si="35">SUM(H71:H79)</f>
        <v>25.299999999999997</v>
      </c>
      <c r="I80" s="19">
        <f t="shared" ref="I80" si="36">SUM(I71:I79)</f>
        <v>113.39</v>
      </c>
      <c r="J80" s="19">
        <f t="shared" ref="J80:L80" si="37">SUM(J71:J79)</f>
        <v>826.21</v>
      </c>
      <c r="K80" s="25"/>
      <c r="L80" s="19">
        <f t="shared" si="37"/>
        <v>86.28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1300</v>
      </c>
      <c r="G81" s="32">
        <f t="shared" ref="G81" si="38">G70+G80</f>
        <v>68.150000000000006</v>
      </c>
      <c r="H81" s="32">
        <f t="shared" ref="H81" si="39">H70+H80</f>
        <v>57.23</v>
      </c>
      <c r="I81" s="32">
        <f t="shared" ref="I81" si="40">I70+I80</f>
        <v>186.99</v>
      </c>
      <c r="J81" s="32">
        <f t="shared" ref="J81:L81" si="41">J70+J80</f>
        <v>1539.15</v>
      </c>
      <c r="K81" s="32"/>
      <c r="L81" s="32">
        <f t="shared" si="41"/>
        <v>175.44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200</v>
      </c>
      <c r="G82" s="40">
        <v>5.9</v>
      </c>
      <c r="H82" s="40">
        <v>8.5</v>
      </c>
      <c r="I82" s="40">
        <v>27.75</v>
      </c>
      <c r="J82" s="40">
        <v>211.44</v>
      </c>
      <c r="K82" s="41">
        <v>199</v>
      </c>
      <c r="L82" s="40">
        <v>10.8</v>
      </c>
    </row>
    <row r="83" spans="1:12" ht="15">
      <c r="A83" s="23"/>
      <c r="B83" s="15"/>
      <c r="C83" s="11"/>
      <c r="D83" s="6"/>
      <c r="E83" s="42" t="s">
        <v>44</v>
      </c>
      <c r="F83" s="43">
        <v>40</v>
      </c>
      <c r="G83" s="43">
        <v>3</v>
      </c>
      <c r="H83" s="43">
        <v>3.92</v>
      </c>
      <c r="I83" s="43">
        <v>29.76</v>
      </c>
      <c r="J83" s="43">
        <v>166.8</v>
      </c>
      <c r="K83" s="44">
        <v>9</v>
      </c>
      <c r="L83" s="43">
        <v>16.399999999999999</v>
      </c>
    </row>
    <row r="84" spans="1:12" ht="1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4.3899999999999997</v>
      </c>
      <c r="H84" s="43">
        <v>4.04</v>
      </c>
      <c r="I84" s="43">
        <v>16.420000000000002</v>
      </c>
      <c r="J84" s="43">
        <v>122.9</v>
      </c>
      <c r="K84" s="44">
        <v>418</v>
      </c>
      <c r="L84" s="43">
        <v>13.41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</v>
      </c>
      <c r="H85" s="43">
        <v>1.1599999999999999</v>
      </c>
      <c r="I85" s="43">
        <v>20.56</v>
      </c>
      <c r="J85" s="43">
        <v>104.8</v>
      </c>
      <c r="K85" s="44">
        <v>18</v>
      </c>
      <c r="L85" s="43">
        <v>3.7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43</v>
      </c>
      <c r="F87" s="43">
        <v>20</v>
      </c>
      <c r="G87" s="43">
        <v>4.6399999999999997</v>
      </c>
      <c r="H87" s="43">
        <v>5.9</v>
      </c>
      <c r="I87" s="43">
        <v>0</v>
      </c>
      <c r="J87" s="43">
        <v>72.8</v>
      </c>
      <c r="K87" s="44">
        <v>16</v>
      </c>
      <c r="L87" s="43">
        <v>24.45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20.93</v>
      </c>
      <c r="H89" s="19">
        <f t="shared" ref="H89" si="43">SUM(H82:H88)</f>
        <v>23.520000000000003</v>
      </c>
      <c r="I89" s="19">
        <f t="shared" ref="I89" si="44">SUM(I82:I88)</f>
        <v>94.490000000000009</v>
      </c>
      <c r="J89" s="19">
        <f t="shared" ref="J89:L89" si="45">SUM(J82:J88)</f>
        <v>678.7399999999999</v>
      </c>
      <c r="K89" s="25"/>
      <c r="L89" s="19">
        <f t="shared" si="45"/>
        <v>68.760000000000005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60</v>
      </c>
      <c r="G90" s="43">
        <v>0.31</v>
      </c>
      <c r="H90" s="43">
        <v>2.1800000000000002</v>
      </c>
      <c r="I90" s="43">
        <v>1.82</v>
      </c>
      <c r="J90" s="43">
        <v>28.1</v>
      </c>
      <c r="K90" s="44">
        <v>82</v>
      </c>
      <c r="L90" s="43">
        <v>5.07</v>
      </c>
    </row>
    <row r="91" spans="1:12" ht="15">
      <c r="A91" s="23"/>
      <c r="B91" s="15"/>
      <c r="C91" s="11"/>
      <c r="D91" s="7" t="s">
        <v>27</v>
      </c>
      <c r="E91" s="42" t="s">
        <v>74</v>
      </c>
      <c r="F91" s="43">
        <v>200</v>
      </c>
      <c r="G91" s="43">
        <v>3.96</v>
      </c>
      <c r="H91" s="43">
        <v>3.46</v>
      </c>
      <c r="I91" s="43">
        <v>14.31</v>
      </c>
      <c r="J91" s="43">
        <v>105.57</v>
      </c>
      <c r="K91" s="44">
        <v>135</v>
      </c>
      <c r="L91" s="43">
        <v>6.71</v>
      </c>
    </row>
    <row r="92" spans="1:12" ht="15">
      <c r="A92" s="23"/>
      <c r="B92" s="15"/>
      <c r="C92" s="11"/>
      <c r="D92" s="7" t="s">
        <v>28</v>
      </c>
      <c r="E92" s="42" t="s">
        <v>75</v>
      </c>
      <c r="F92" s="43">
        <v>240</v>
      </c>
      <c r="G92" s="43">
        <v>22.89</v>
      </c>
      <c r="H92" s="43">
        <v>36.590000000000003</v>
      </c>
      <c r="I92" s="43">
        <v>48.86</v>
      </c>
      <c r="J92" s="43">
        <v>510.24</v>
      </c>
      <c r="K92" s="44">
        <v>504</v>
      </c>
      <c r="L92" s="43">
        <v>58.2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76</v>
      </c>
      <c r="F94" s="43">
        <v>200</v>
      </c>
      <c r="G94" s="43">
        <v>2</v>
      </c>
      <c r="H94" s="43">
        <v>0.2</v>
      </c>
      <c r="I94" s="43">
        <v>20.2</v>
      </c>
      <c r="J94" s="43">
        <v>92</v>
      </c>
      <c r="K94" s="44">
        <v>484</v>
      </c>
      <c r="L94" s="43">
        <v>30</v>
      </c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20</v>
      </c>
      <c r="G95" s="43">
        <v>1.5</v>
      </c>
      <c r="H95" s="43">
        <v>0.57999999999999996</v>
      </c>
      <c r="I95" s="43">
        <v>10.28</v>
      </c>
      <c r="J95" s="43">
        <v>52.4</v>
      </c>
      <c r="K95" s="44">
        <v>18</v>
      </c>
      <c r="L95" s="43">
        <v>1.85</v>
      </c>
    </row>
    <row r="96" spans="1:12" ht="15">
      <c r="A96" s="23"/>
      <c r="B96" s="15"/>
      <c r="C96" s="11"/>
      <c r="D96" s="7" t="s">
        <v>32</v>
      </c>
      <c r="E96" s="42" t="s">
        <v>57</v>
      </c>
      <c r="F96" s="43">
        <v>20</v>
      </c>
      <c r="G96" s="43">
        <v>1.1200000000000001</v>
      </c>
      <c r="H96" s="43">
        <v>0.22</v>
      </c>
      <c r="I96" s="43">
        <v>9.8800000000000008</v>
      </c>
      <c r="J96" s="43">
        <v>46.4</v>
      </c>
      <c r="K96" s="44">
        <v>19</v>
      </c>
      <c r="L96" s="43">
        <v>1.29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31.78</v>
      </c>
      <c r="H99" s="19">
        <f t="shared" ref="H99" si="47">SUM(H90:H98)</f>
        <v>43.230000000000004</v>
      </c>
      <c r="I99" s="19">
        <f t="shared" ref="I99" si="48">SUM(I90:I98)</f>
        <v>105.35</v>
      </c>
      <c r="J99" s="19">
        <f t="shared" ref="J99:L99" si="49">SUM(J90:J98)</f>
        <v>834.70999999999992</v>
      </c>
      <c r="K99" s="25"/>
      <c r="L99" s="19">
        <f t="shared" si="49"/>
        <v>103.12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1240</v>
      </c>
      <c r="G100" s="32">
        <f t="shared" ref="G100" si="50">G89+G99</f>
        <v>52.71</v>
      </c>
      <c r="H100" s="32">
        <f t="shared" ref="H100" si="51">H89+H99</f>
        <v>66.75</v>
      </c>
      <c r="I100" s="32">
        <f t="shared" ref="I100" si="52">I89+I99</f>
        <v>199.84</v>
      </c>
      <c r="J100" s="32">
        <f t="shared" ref="J100:L100" si="53">J89+J99</f>
        <v>1513.4499999999998</v>
      </c>
      <c r="K100" s="32"/>
      <c r="L100" s="32">
        <f t="shared" si="53"/>
        <v>171.88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200</v>
      </c>
      <c r="G101" s="40">
        <v>6.14</v>
      </c>
      <c r="H101" s="40">
        <v>6.94</v>
      </c>
      <c r="I101" s="40">
        <v>43.36</v>
      </c>
      <c r="J101" s="40">
        <v>253.73</v>
      </c>
      <c r="K101" s="41">
        <v>202</v>
      </c>
      <c r="L101" s="40">
        <v>14.94</v>
      </c>
    </row>
    <row r="102" spans="1:12" ht="15">
      <c r="A102" s="23"/>
      <c r="B102" s="15"/>
      <c r="C102" s="11"/>
      <c r="D102" s="6"/>
      <c r="E102" s="42" t="s">
        <v>78</v>
      </c>
      <c r="F102" s="43">
        <v>50</v>
      </c>
      <c r="G102" s="43">
        <v>6.2</v>
      </c>
      <c r="H102" s="43">
        <v>3.71</v>
      </c>
      <c r="I102" s="43">
        <v>21.5</v>
      </c>
      <c r="J102" s="43">
        <v>144.04</v>
      </c>
      <c r="K102" s="44">
        <v>559</v>
      </c>
      <c r="L102" s="43">
        <v>40</v>
      </c>
    </row>
    <row r="103" spans="1:12" ht="1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0.04</v>
      </c>
      <c r="H103" s="43">
        <v>0</v>
      </c>
      <c r="I103" s="43">
        <v>8.11</v>
      </c>
      <c r="J103" s="43">
        <v>33.28</v>
      </c>
      <c r="K103" s="44">
        <v>377</v>
      </c>
      <c r="L103" s="43">
        <v>5.3</v>
      </c>
    </row>
    <row r="104" spans="1:12" ht="15">
      <c r="A104" s="23"/>
      <c r="B104" s="15"/>
      <c r="C104" s="11"/>
      <c r="D104" s="7" t="s">
        <v>23</v>
      </c>
      <c r="E104" s="42" t="s">
        <v>80</v>
      </c>
      <c r="F104" s="43">
        <v>60</v>
      </c>
      <c r="G104" s="43">
        <v>4.5</v>
      </c>
      <c r="H104" s="43">
        <v>1.74</v>
      </c>
      <c r="I104" s="43">
        <v>30.84</v>
      </c>
      <c r="J104" s="43">
        <v>157.19999999999999</v>
      </c>
      <c r="K104" s="44">
        <v>18</v>
      </c>
      <c r="L104" s="43">
        <v>5.54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79</v>
      </c>
      <c r="F106" s="43">
        <v>10</v>
      </c>
      <c r="G106" s="43">
        <v>2.3199999999999998</v>
      </c>
      <c r="H106" s="43">
        <v>2.95</v>
      </c>
      <c r="I106" s="43">
        <v>0</v>
      </c>
      <c r="J106" s="43">
        <v>36.4</v>
      </c>
      <c r="K106" s="44">
        <v>16</v>
      </c>
      <c r="L106" s="43">
        <v>12.22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19.2</v>
      </c>
      <c r="H108" s="19">
        <f t="shared" si="54"/>
        <v>15.34</v>
      </c>
      <c r="I108" s="19">
        <f t="shared" si="54"/>
        <v>103.81</v>
      </c>
      <c r="J108" s="19">
        <f t="shared" si="54"/>
        <v>624.65</v>
      </c>
      <c r="K108" s="25"/>
      <c r="L108" s="19">
        <f t="shared" ref="L108" si="55">SUM(L101:L107)</f>
        <v>78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81</v>
      </c>
      <c r="F109" s="43">
        <v>60</v>
      </c>
      <c r="G109" s="43">
        <v>0.48</v>
      </c>
      <c r="H109" s="43">
        <v>0.06</v>
      </c>
      <c r="I109" s="43">
        <v>1.5</v>
      </c>
      <c r="J109" s="43">
        <v>8.4</v>
      </c>
      <c r="K109" s="44">
        <v>100503</v>
      </c>
      <c r="L109" s="43">
        <v>13.2</v>
      </c>
    </row>
    <row r="110" spans="1:12" ht="15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2.2400000000000002</v>
      </c>
      <c r="H110" s="43">
        <v>3.23</v>
      </c>
      <c r="I110" s="43">
        <v>15.15</v>
      </c>
      <c r="J110" s="43">
        <v>98.8</v>
      </c>
      <c r="K110" s="44">
        <v>122</v>
      </c>
      <c r="L110" s="43">
        <v>10.19</v>
      </c>
    </row>
    <row r="111" spans="1:12" ht="15">
      <c r="A111" s="23"/>
      <c r="B111" s="15"/>
      <c r="C111" s="11"/>
      <c r="D111" s="7" t="s">
        <v>28</v>
      </c>
      <c r="E111" s="42" t="s">
        <v>83</v>
      </c>
      <c r="F111" s="43">
        <v>90</v>
      </c>
      <c r="G111" s="43">
        <v>16.09</v>
      </c>
      <c r="H111" s="43">
        <v>14.21</v>
      </c>
      <c r="I111" s="43">
        <v>13.41</v>
      </c>
      <c r="J111" s="43">
        <v>237.23</v>
      </c>
      <c r="K111" s="44">
        <v>309</v>
      </c>
      <c r="L111" s="43">
        <v>29.76</v>
      </c>
    </row>
    <row r="112" spans="1:12" ht="15">
      <c r="A112" s="23"/>
      <c r="B112" s="15"/>
      <c r="C112" s="11"/>
      <c r="D112" s="7" t="s">
        <v>29</v>
      </c>
      <c r="E112" s="42" t="s">
        <v>84</v>
      </c>
      <c r="F112" s="43">
        <v>150</v>
      </c>
      <c r="G112" s="43">
        <v>2.6</v>
      </c>
      <c r="H112" s="43">
        <v>7.73</v>
      </c>
      <c r="I112" s="43">
        <v>17.170000000000002</v>
      </c>
      <c r="J112" s="43">
        <v>148.31</v>
      </c>
      <c r="K112" s="44">
        <v>184</v>
      </c>
      <c r="L112" s="43">
        <v>11.22</v>
      </c>
    </row>
    <row r="113" spans="1:12" ht="15">
      <c r="A113" s="23"/>
      <c r="B113" s="15"/>
      <c r="C113" s="11"/>
      <c r="D113" s="7" t="s">
        <v>30</v>
      </c>
      <c r="E113" s="42" t="s">
        <v>85</v>
      </c>
      <c r="F113" s="43">
        <v>200</v>
      </c>
      <c r="G113" s="43">
        <v>0.13</v>
      </c>
      <c r="H113" s="43">
        <v>0.01</v>
      </c>
      <c r="I113" s="43">
        <v>22.4</v>
      </c>
      <c r="J113" s="43">
        <v>92.54</v>
      </c>
      <c r="K113" s="44">
        <v>450</v>
      </c>
      <c r="L113" s="43">
        <v>5.66</v>
      </c>
    </row>
    <row r="114" spans="1:12" ht="15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3</v>
      </c>
      <c r="H114" s="43">
        <v>1.1599999999999999</v>
      </c>
      <c r="I114" s="43">
        <v>20.56</v>
      </c>
      <c r="J114" s="43">
        <v>104.8</v>
      </c>
      <c r="K114" s="44">
        <v>18</v>
      </c>
      <c r="L114" s="43">
        <v>3.7</v>
      </c>
    </row>
    <row r="115" spans="1:12" ht="15">
      <c r="A115" s="23"/>
      <c r="B115" s="15"/>
      <c r="C115" s="11"/>
      <c r="D115" s="7" t="s">
        <v>32</v>
      </c>
      <c r="E115" s="42" t="s">
        <v>57</v>
      </c>
      <c r="F115" s="43">
        <v>40</v>
      </c>
      <c r="G115" s="43">
        <v>2.2400000000000002</v>
      </c>
      <c r="H115" s="43">
        <v>0.44</v>
      </c>
      <c r="I115" s="43">
        <v>19.760000000000002</v>
      </c>
      <c r="J115" s="43">
        <v>92.8</v>
      </c>
      <c r="K115" s="44">
        <v>19</v>
      </c>
      <c r="L115" s="43">
        <v>2.59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26.78</v>
      </c>
      <c r="H118" s="19">
        <f t="shared" si="56"/>
        <v>26.840000000000003</v>
      </c>
      <c r="I118" s="19">
        <f t="shared" si="56"/>
        <v>109.95</v>
      </c>
      <c r="J118" s="19">
        <f t="shared" si="56"/>
        <v>782.87999999999988</v>
      </c>
      <c r="K118" s="25"/>
      <c r="L118" s="19">
        <f t="shared" ref="L118" si="57">SUM(L109:L117)</f>
        <v>76.320000000000007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1300</v>
      </c>
      <c r="G119" s="32">
        <f t="shared" ref="G119" si="58">G108+G118</f>
        <v>45.980000000000004</v>
      </c>
      <c r="H119" s="32">
        <f t="shared" ref="H119" si="59">H108+H118</f>
        <v>42.180000000000007</v>
      </c>
      <c r="I119" s="32">
        <f t="shared" ref="I119" si="60">I108+I118</f>
        <v>213.76</v>
      </c>
      <c r="J119" s="32">
        <f t="shared" ref="J119:L119" si="61">J108+J118</f>
        <v>1407.5299999999997</v>
      </c>
      <c r="K119" s="32"/>
      <c r="L119" s="32">
        <f t="shared" si="61"/>
        <v>154.32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200</v>
      </c>
      <c r="G120" s="40">
        <v>4.43</v>
      </c>
      <c r="H120" s="40">
        <v>4.84</v>
      </c>
      <c r="I120" s="40">
        <v>24.28</v>
      </c>
      <c r="J120" s="40">
        <v>158.52000000000001</v>
      </c>
      <c r="K120" s="41">
        <v>196</v>
      </c>
      <c r="L120" s="40">
        <v>10.63</v>
      </c>
    </row>
    <row r="121" spans="1:12" ht="15">
      <c r="A121" s="14"/>
      <c r="B121" s="15"/>
      <c r="C121" s="11"/>
      <c r="D121" s="6"/>
      <c r="E121" s="42" t="s">
        <v>44</v>
      </c>
      <c r="F121" s="43">
        <v>40</v>
      </c>
      <c r="G121" s="43">
        <v>3</v>
      </c>
      <c r="H121" s="43">
        <v>3.92</v>
      </c>
      <c r="I121" s="43">
        <v>29.76</v>
      </c>
      <c r="J121" s="43">
        <v>166.8</v>
      </c>
      <c r="K121" s="44">
        <v>9</v>
      </c>
      <c r="L121" s="43">
        <v>16.399999999999999</v>
      </c>
    </row>
    <row r="122" spans="1:12" ht="15">
      <c r="A122" s="14"/>
      <c r="B122" s="15"/>
      <c r="C122" s="11"/>
      <c r="D122" s="7" t="s">
        <v>22</v>
      </c>
      <c r="E122" s="42" t="s">
        <v>86</v>
      </c>
      <c r="F122" s="43">
        <v>200</v>
      </c>
      <c r="G122" s="43">
        <v>2.4</v>
      </c>
      <c r="H122" s="43">
        <v>2.56</v>
      </c>
      <c r="I122" s="43">
        <v>9.75</v>
      </c>
      <c r="J122" s="43">
        <v>157.19999999999999</v>
      </c>
      <c r="K122" s="44">
        <v>378</v>
      </c>
      <c r="L122" s="43">
        <v>8.7200000000000006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60</v>
      </c>
      <c r="G123" s="43">
        <v>4.5</v>
      </c>
      <c r="H123" s="43">
        <v>1.74</v>
      </c>
      <c r="I123" s="43">
        <v>30.84</v>
      </c>
      <c r="J123" s="43">
        <v>157.19999999999999</v>
      </c>
      <c r="K123" s="44">
        <v>18</v>
      </c>
      <c r="L123" s="43">
        <v>5.54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43</v>
      </c>
      <c r="F125" s="43">
        <v>10</v>
      </c>
      <c r="G125" s="43">
        <v>2.3199999999999998</v>
      </c>
      <c r="H125" s="43">
        <v>2.95</v>
      </c>
      <c r="I125" s="43">
        <v>0</v>
      </c>
      <c r="J125" s="43">
        <v>36.4</v>
      </c>
      <c r="K125" s="44">
        <v>16</v>
      </c>
      <c r="L125" s="43">
        <v>12.22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16.649999999999999</v>
      </c>
      <c r="H127" s="19">
        <f t="shared" si="62"/>
        <v>16.010000000000002</v>
      </c>
      <c r="I127" s="19">
        <f t="shared" si="62"/>
        <v>94.63000000000001</v>
      </c>
      <c r="J127" s="19">
        <f t="shared" si="62"/>
        <v>676.12</v>
      </c>
      <c r="K127" s="25"/>
      <c r="L127" s="19">
        <f t="shared" ref="L127" si="63">SUM(L120:L126)</f>
        <v>53.51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87</v>
      </c>
      <c r="F128" s="43">
        <v>60</v>
      </c>
      <c r="G128" s="43">
        <v>1.08</v>
      </c>
      <c r="H128" s="43">
        <v>2.46</v>
      </c>
      <c r="I128" s="43">
        <v>3.72</v>
      </c>
      <c r="J128" s="43">
        <v>41.97</v>
      </c>
      <c r="K128" s="44">
        <v>57</v>
      </c>
      <c r="L128" s="43">
        <v>4.71</v>
      </c>
    </row>
    <row r="129" spans="1:12" ht="15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6.14</v>
      </c>
      <c r="H129" s="43">
        <v>5.58</v>
      </c>
      <c r="I129" s="43">
        <v>10.85</v>
      </c>
      <c r="J129" s="43">
        <v>109.42</v>
      </c>
      <c r="K129" s="44">
        <v>152</v>
      </c>
      <c r="L129" s="43">
        <v>10.220000000000001</v>
      </c>
    </row>
    <row r="130" spans="1:12" ht="15">
      <c r="A130" s="14"/>
      <c r="B130" s="15"/>
      <c r="C130" s="11"/>
      <c r="D130" s="7" t="s">
        <v>28</v>
      </c>
      <c r="E130" s="42" t="s">
        <v>89</v>
      </c>
      <c r="F130" s="43">
        <v>90</v>
      </c>
      <c r="G130" s="43">
        <v>13.43</v>
      </c>
      <c r="H130" s="43">
        <v>9.25</v>
      </c>
      <c r="I130" s="43">
        <v>3.8</v>
      </c>
      <c r="J130" s="43">
        <v>165.11</v>
      </c>
      <c r="K130" s="44">
        <v>284</v>
      </c>
      <c r="L130" s="43">
        <v>36.74</v>
      </c>
    </row>
    <row r="131" spans="1:12" ht="15">
      <c r="A131" s="14"/>
      <c r="B131" s="15"/>
      <c r="C131" s="11"/>
      <c r="D131" s="7" t="s">
        <v>29</v>
      </c>
      <c r="E131" s="42" t="s">
        <v>90</v>
      </c>
      <c r="F131" s="43">
        <v>150</v>
      </c>
      <c r="G131" s="43">
        <v>5.84</v>
      </c>
      <c r="H131" s="43">
        <v>6.87</v>
      </c>
      <c r="I131" s="43">
        <v>37.07</v>
      </c>
      <c r="J131" s="43">
        <v>233.55</v>
      </c>
      <c r="K131" s="44">
        <v>340</v>
      </c>
      <c r="L131" s="43">
        <v>10.46</v>
      </c>
    </row>
    <row r="132" spans="1:12" ht="15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>
        <v>0.48</v>
      </c>
      <c r="H132" s="43">
        <v>0.04</v>
      </c>
      <c r="I132" s="43">
        <v>14.83</v>
      </c>
      <c r="J132" s="43">
        <v>60.72</v>
      </c>
      <c r="K132" s="44">
        <v>638</v>
      </c>
      <c r="L132" s="43">
        <v>3.13</v>
      </c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20</v>
      </c>
      <c r="G133" s="43">
        <v>1.5</v>
      </c>
      <c r="H133" s="43">
        <v>0.57999999999999996</v>
      </c>
      <c r="I133" s="43">
        <v>10.28</v>
      </c>
      <c r="J133" s="43">
        <v>52.4</v>
      </c>
      <c r="K133" s="44">
        <v>18</v>
      </c>
      <c r="L133" s="43">
        <v>1.85</v>
      </c>
    </row>
    <row r="134" spans="1:12" ht="15">
      <c r="A134" s="14"/>
      <c r="B134" s="15"/>
      <c r="C134" s="11"/>
      <c r="D134" s="7" t="s">
        <v>32</v>
      </c>
      <c r="E134" s="42" t="s">
        <v>57</v>
      </c>
      <c r="F134" s="43">
        <v>40</v>
      </c>
      <c r="G134" s="43">
        <v>2.2400000000000002</v>
      </c>
      <c r="H134" s="43">
        <v>0.44</v>
      </c>
      <c r="I134" s="43">
        <v>19.760000000000002</v>
      </c>
      <c r="J134" s="43">
        <v>92.8</v>
      </c>
      <c r="K134" s="44">
        <v>19</v>
      </c>
      <c r="L134" s="43">
        <v>2.59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30.71</v>
      </c>
      <c r="H137" s="19">
        <f t="shared" si="64"/>
        <v>25.22</v>
      </c>
      <c r="I137" s="19">
        <f t="shared" si="64"/>
        <v>100.31</v>
      </c>
      <c r="J137" s="19">
        <f t="shared" si="64"/>
        <v>755.96999999999991</v>
      </c>
      <c r="K137" s="25"/>
      <c r="L137" s="19">
        <f t="shared" ref="L137" si="65">SUM(L128:L136)</f>
        <v>69.7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1270</v>
      </c>
      <c r="G138" s="32">
        <f t="shared" ref="G138" si="66">G127+G137</f>
        <v>47.36</v>
      </c>
      <c r="H138" s="32">
        <f t="shared" ref="H138" si="67">H127+H137</f>
        <v>41.230000000000004</v>
      </c>
      <c r="I138" s="32">
        <f t="shared" ref="I138" si="68">I127+I137</f>
        <v>194.94</v>
      </c>
      <c r="J138" s="32">
        <f t="shared" ref="J138:L138" si="69">J127+J137</f>
        <v>1432.09</v>
      </c>
      <c r="K138" s="32"/>
      <c r="L138" s="32">
        <f t="shared" si="69"/>
        <v>123.21000000000001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91</v>
      </c>
      <c r="F139" s="40">
        <v>180</v>
      </c>
      <c r="G139" s="40">
        <v>6.42</v>
      </c>
      <c r="H139" s="40">
        <v>8.51</v>
      </c>
      <c r="I139" s="40">
        <v>22.83</v>
      </c>
      <c r="J139" s="40">
        <v>193.95</v>
      </c>
      <c r="K139" s="41">
        <v>191</v>
      </c>
      <c r="L139" s="40">
        <v>21.57</v>
      </c>
    </row>
    <row r="140" spans="1:12" ht="15">
      <c r="A140" s="23"/>
      <c r="B140" s="15"/>
      <c r="C140" s="11"/>
      <c r="D140" s="6"/>
      <c r="E140" s="42" t="s">
        <v>43</v>
      </c>
      <c r="F140" s="43">
        <v>10</v>
      </c>
      <c r="G140" s="43">
        <v>2.3199999999999998</v>
      </c>
      <c r="H140" s="43">
        <v>2.95</v>
      </c>
      <c r="I140" s="43">
        <v>0</v>
      </c>
      <c r="J140" s="43">
        <v>36.4</v>
      </c>
      <c r="K140" s="44">
        <v>16</v>
      </c>
      <c r="L140" s="43">
        <v>12.22</v>
      </c>
    </row>
    <row r="141" spans="1:12" ht="1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3.9</v>
      </c>
      <c r="H141" s="43">
        <v>3.84</v>
      </c>
      <c r="I141" s="43">
        <v>13.67</v>
      </c>
      <c r="J141" s="43">
        <v>104.53</v>
      </c>
      <c r="K141" s="44">
        <v>419</v>
      </c>
      <c r="L141" s="43">
        <v>13.6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4.5</v>
      </c>
      <c r="H142" s="43">
        <v>1.74</v>
      </c>
      <c r="I142" s="43">
        <v>30.84</v>
      </c>
      <c r="J142" s="43">
        <v>157.19999999999999</v>
      </c>
      <c r="K142" s="44">
        <v>18</v>
      </c>
      <c r="L142" s="43">
        <v>5.54</v>
      </c>
    </row>
    <row r="143" spans="1:12" ht="15">
      <c r="A143" s="23"/>
      <c r="B143" s="15"/>
      <c r="C143" s="11"/>
      <c r="D143" s="7" t="s">
        <v>24</v>
      </c>
      <c r="E143" s="42" t="s">
        <v>59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403</v>
      </c>
      <c r="L143" s="43">
        <v>12.75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17.54</v>
      </c>
      <c r="H146" s="19">
        <f t="shared" si="70"/>
        <v>17.439999999999998</v>
      </c>
      <c r="I146" s="19">
        <f t="shared" si="70"/>
        <v>77.14</v>
      </c>
      <c r="J146" s="19">
        <f t="shared" si="70"/>
        <v>539.07999999999993</v>
      </c>
      <c r="K146" s="25"/>
      <c r="L146" s="19">
        <f t="shared" ref="L146" si="71">SUM(L139:L145)</f>
        <v>65.680000000000007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52</v>
      </c>
      <c r="F147" s="43">
        <v>70</v>
      </c>
      <c r="G147" s="43">
        <v>0.84</v>
      </c>
      <c r="H147" s="43">
        <v>3.29</v>
      </c>
      <c r="I147" s="43">
        <v>5.39</v>
      </c>
      <c r="J147" s="43">
        <v>54.6</v>
      </c>
      <c r="K147" s="44">
        <v>25</v>
      </c>
      <c r="L147" s="43">
        <v>19.43</v>
      </c>
    </row>
    <row r="148" spans="1:12" ht="15">
      <c r="A148" s="23"/>
      <c r="B148" s="15"/>
      <c r="C148" s="11"/>
      <c r="D148" s="7" t="s">
        <v>27</v>
      </c>
      <c r="E148" s="42" t="s">
        <v>92</v>
      </c>
      <c r="F148" s="43">
        <v>200</v>
      </c>
      <c r="G148" s="43">
        <v>8.32</v>
      </c>
      <c r="H148" s="43">
        <v>6.75</v>
      </c>
      <c r="I148" s="43">
        <v>11.37</v>
      </c>
      <c r="J148" s="43">
        <v>129.76</v>
      </c>
      <c r="K148" s="44">
        <v>121</v>
      </c>
      <c r="L148" s="43">
        <v>26.32</v>
      </c>
    </row>
    <row r="149" spans="1:12" ht="15">
      <c r="A149" s="23"/>
      <c r="B149" s="15"/>
      <c r="C149" s="11"/>
      <c r="D149" s="7" t="s">
        <v>28</v>
      </c>
      <c r="E149" s="42" t="s">
        <v>93</v>
      </c>
      <c r="F149" s="43">
        <v>100</v>
      </c>
      <c r="G149" s="43">
        <v>20.68</v>
      </c>
      <c r="H149" s="43">
        <v>4.7</v>
      </c>
      <c r="I149" s="43">
        <v>16.59</v>
      </c>
      <c r="J149" s="43">
        <v>191.48</v>
      </c>
      <c r="K149" s="44">
        <v>256</v>
      </c>
      <c r="L149" s="43">
        <v>34.64</v>
      </c>
    </row>
    <row r="150" spans="1:12" ht="15">
      <c r="A150" s="23"/>
      <c r="B150" s="15"/>
      <c r="C150" s="11"/>
      <c r="D150" s="7" t="s">
        <v>29</v>
      </c>
      <c r="E150" s="42" t="s">
        <v>94</v>
      </c>
      <c r="F150" s="43">
        <v>190</v>
      </c>
      <c r="G150" s="43">
        <v>4.87</v>
      </c>
      <c r="H150" s="43">
        <v>5.67</v>
      </c>
      <c r="I150" s="43">
        <v>39.380000000000003</v>
      </c>
      <c r="J150" s="43">
        <v>228.44</v>
      </c>
      <c r="K150" s="44">
        <v>346</v>
      </c>
      <c r="L150" s="43">
        <v>25.21</v>
      </c>
    </row>
    <row r="151" spans="1:12" ht="15">
      <c r="A151" s="23"/>
      <c r="B151" s="15"/>
      <c r="C151" s="11"/>
      <c r="D151" s="7" t="s">
        <v>30</v>
      </c>
      <c r="E151" s="42" t="s">
        <v>95</v>
      </c>
      <c r="F151" s="43">
        <v>200</v>
      </c>
      <c r="G151" s="43">
        <v>0.14000000000000001</v>
      </c>
      <c r="H151" s="43">
        <v>0.03</v>
      </c>
      <c r="I151" s="43">
        <v>15.43</v>
      </c>
      <c r="J151" s="43">
        <v>62.15</v>
      </c>
      <c r="K151" s="44">
        <v>640</v>
      </c>
      <c r="L151" s="43">
        <v>7.84</v>
      </c>
    </row>
    <row r="152" spans="1:12" ht="15">
      <c r="A152" s="23"/>
      <c r="B152" s="15"/>
      <c r="C152" s="11"/>
      <c r="D152" s="7" t="s">
        <v>31</v>
      </c>
      <c r="E152" s="42" t="s">
        <v>41</v>
      </c>
      <c r="F152" s="43">
        <v>60</v>
      </c>
      <c r="G152" s="43">
        <v>4.5</v>
      </c>
      <c r="H152" s="43">
        <v>1.74</v>
      </c>
      <c r="I152" s="43">
        <v>30.84</v>
      </c>
      <c r="J152" s="43">
        <v>157.19999999999999</v>
      </c>
      <c r="K152" s="44">
        <v>18</v>
      </c>
      <c r="L152" s="43">
        <v>3.7</v>
      </c>
    </row>
    <row r="153" spans="1:12" ht="15">
      <c r="A153" s="23"/>
      <c r="B153" s="15"/>
      <c r="C153" s="11"/>
      <c r="D153" s="7" t="s">
        <v>32</v>
      </c>
      <c r="E153" s="42" t="s">
        <v>57</v>
      </c>
      <c r="F153" s="43">
        <v>40</v>
      </c>
      <c r="G153" s="43">
        <v>2.2400000000000002</v>
      </c>
      <c r="H153" s="43">
        <v>0.44</v>
      </c>
      <c r="I153" s="43">
        <v>19.760000000000002</v>
      </c>
      <c r="J153" s="43">
        <v>92.8</v>
      </c>
      <c r="K153" s="44">
        <v>19</v>
      </c>
      <c r="L153" s="43">
        <v>3.88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41.59</v>
      </c>
      <c r="H156" s="19">
        <f t="shared" si="72"/>
        <v>22.619999999999997</v>
      </c>
      <c r="I156" s="19">
        <f t="shared" si="72"/>
        <v>138.76</v>
      </c>
      <c r="J156" s="19">
        <f t="shared" si="72"/>
        <v>916.42999999999984</v>
      </c>
      <c r="K156" s="25"/>
      <c r="L156" s="19">
        <f t="shared" ref="L156" si="73">SUM(L147:L155)</f>
        <v>121.02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1410</v>
      </c>
      <c r="G157" s="32">
        <f t="shared" ref="G157" si="74">G146+G156</f>
        <v>59.13</v>
      </c>
      <c r="H157" s="32">
        <f t="shared" ref="H157" si="75">H146+H156</f>
        <v>40.059999999999995</v>
      </c>
      <c r="I157" s="32">
        <f t="shared" ref="I157" si="76">I146+I156</f>
        <v>215.89999999999998</v>
      </c>
      <c r="J157" s="32">
        <f t="shared" ref="J157:L157" si="77">J146+J156</f>
        <v>1455.5099999999998</v>
      </c>
      <c r="K157" s="32"/>
      <c r="L157" s="32">
        <f t="shared" si="77"/>
        <v>186.7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200</v>
      </c>
      <c r="G158" s="40">
        <v>20.88</v>
      </c>
      <c r="H158" s="40">
        <v>22.47</v>
      </c>
      <c r="I158" s="40">
        <v>3.9</v>
      </c>
      <c r="J158" s="40">
        <v>301.42</v>
      </c>
      <c r="K158" s="41">
        <v>232</v>
      </c>
      <c r="L158" s="40">
        <v>51</v>
      </c>
    </row>
    <row r="159" spans="1:12" ht="15">
      <c r="A159" s="23"/>
      <c r="B159" s="15"/>
      <c r="C159" s="11"/>
      <c r="D159" s="6"/>
      <c r="E159" s="42" t="s">
        <v>78</v>
      </c>
      <c r="F159" s="43">
        <v>50</v>
      </c>
      <c r="G159" s="43">
        <v>4.43</v>
      </c>
      <c r="H159" s="43">
        <v>3.77</v>
      </c>
      <c r="I159" s="43">
        <v>26.53</v>
      </c>
      <c r="J159" s="43">
        <v>157.69999999999999</v>
      </c>
      <c r="K159" s="44">
        <v>559</v>
      </c>
      <c r="L159" s="43">
        <v>40</v>
      </c>
    </row>
    <row r="160" spans="1:12" ht="15">
      <c r="A160" s="23"/>
      <c r="B160" s="15"/>
      <c r="C160" s="11"/>
      <c r="D160" s="7" t="s">
        <v>22</v>
      </c>
      <c r="E160" s="42" t="s">
        <v>96</v>
      </c>
      <c r="F160" s="43">
        <v>200</v>
      </c>
      <c r="G160" s="43">
        <v>0</v>
      </c>
      <c r="H160" s="43">
        <v>0</v>
      </c>
      <c r="I160" s="43">
        <v>5.99</v>
      </c>
      <c r="J160" s="43">
        <v>23.94</v>
      </c>
      <c r="K160" s="44">
        <v>420</v>
      </c>
      <c r="L160" s="43">
        <v>4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60</v>
      </c>
      <c r="G161" s="43">
        <v>4.5</v>
      </c>
      <c r="H161" s="43">
        <v>1.74</v>
      </c>
      <c r="I161" s="43">
        <v>30.84</v>
      </c>
      <c r="J161" s="43">
        <v>157.19999999999999</v>
      </c>
      <c r="K161" s="44">
        <v>18</v>
      </c>
      <c r="L161" s="43">
        <v>5.54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29.81</v>
      </c>
      <c r="H165" s="19">
        <f t="shared" si="78"/>
        <v>27.979999999999997</v>
      </c>
      <c r="I165" s="19">
        <f t="shared" si="78"/>
        <v>67.260000000000005</v>
      </c>
      <c r="J165" s="19">
        <f t="shared" si="78"/>
        <v>640.26</v>
      </c>
      <c r="K165" s="25"/>
      <c r="L165" s="19">
        <f t="shared" ref="L165" si="79">SUM(L158:L164)</f>
        <v>100.54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67</v>
      </c>
      <c r="F166" s="43">
        <v>60</v>
      </c>
      <c r="G166" s="43">
        <v>1.73</v>
      </c>
      <c r="H166" s="43">
        <v>4.43</v>
      </c>
      <c r="I166" s="43">
        <v>6.11</v>
      </c>
      <c r="J166" s="43">
        <v>71.430000000000007</v>
      </c>
      <c r="K166" s="44">
        <v>94</v>
      </c>
      <c r="L166" s="43">
        <v>6.79</v>
      </c>
    </row>
    <row r="167" spans="1:12" ht="15">
      <c r="A167" s="23"/>
      <c r="B167" s="15"/>
      <c r="C167" s="11"/>
      <c r="D167" s="7" t="s">
        <v>27</v>
      </c>
      <c r="E167" s="42" t="s">
        <v>97</v>
      </c>
      <c r="F167" s="43">
        <v>200</v>
      </c>
      <c r="G167" s="43">
        <v>5.56</v>
      </c>
      <c r="H167" s="43">
        <v>3.45</v>
      </c>
      <c r="I167" s="43">
        <v>11.36</v>
      </c>
      <c r="J167" s="43">
        <v>99.32</v>
      </c>
      <c r="K167" s="44">
        <v>151</v>
      </c>
      <c r="L167" s="43">
        <v>14.94</v>
      </c>
    </row>
    <row r="168" spans="1:12" ht="15">
      <c r="A168" s="23"/>
      <c r="B168" s="15"/>
      <c r="C168" s="11"/>
      <c r="D168" s="7" t="s">
        <v>28</v>
      </c>
      <c r="E168" s="42" t="s">
        <v>98</v>
      </c>
      <c r="F168" s="43">
        <v>240</v>
      </c>
      <c r="G168" s="43">
        <v>19.28</v>
      </c>
      <c r="H168" s="43">
        <v>24.1</v>
      </c>
      <c r="I168" s="43">
        <v>46.92</v>
      </c>
      <c r="J168" s="43">
        <v>463.92</v>
      </c>
      <c r="K168" s="44">
        <v>331</v>
      </c>
      <c r="L168" s="43">
        <v>47.13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99</v>
      </c>
      <c r="F170" s="43">
        <v>200</v>
      </c>
      <c r="G170" s="43">
        <v>0.01</v>
      </c>
      <c r="H170" s="43">
        <v>0.04</v>
      </c>
      <c r="I170" s="43">
        <v>12.83</v>
      </c>
      <c r="J170" s="43">
        <v>51.48</v>
      </c>
      <c r="K170" s="44">
        <v>476</v>
      </c>
      <c r="L170" s="43">
        <v>4.21</v>
      </c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20</v>
      </c>
      <c r="G171" s="43">
        <v>1.5</v>
      </c>
      <c r="H171" s="43">
        <v>0.57999999999999996</v>
      </c>
      <c r="I171" s="43">
        <v>10.28</v>
      </c>
      <c r="J171" s="43">
        <v>52.4</v>
      </c>
      <c r="K171" s="44">
        <v>18</v>
      </c>
      <c r="L171" s="43">
        <v>1.85</v>
      </c>
    </row>
    <row r="172" spans="1:12" ht="15">
      <c r="A172" s="23"/>
      <c r="B172" s="15"/>
      <c r="C172" s="11"/>
      <c r="D172" s="7" t="s">
        <v>32</v>
      </c>
      <c r="E172" s="42" t="s">
        <v>57</v>
      </c>
      <c r="F172" s="43">
        <v>20</v>
      </c>
      <c r="G172" s="43">
        <v>1.1200000000000001</v>
      </c>
      <c r="H172" s="43">
        <v>0.22</v>
      </c>
      <c r="I172" s="43">
        <v>9.8800000000000008</v>
      </c>
      <c r="J172" s="43">
        <v>46.4</v>
      </c>
      <c r="K172" s="44">
        <v>19</v>
      </c>
      <c r="L172" s="43">
        <v>1.29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29.200000000000003</v>
      </c>
      <c r="H175" s="19">
        <f t="shared" si="80"/>
        <v>32.82</v>
      </c>
      <c r="I175" s="19">
        <f t="shared" si="80"/>
        <v>97.38</v>
      </c>
      <c r="J175" s="19">
        <f t="shared" si="80"/>
        <v>784.95</v>
      </c>
      <c r="K175" s="25"/>
      <c r="L175" s="19">
        <f t="shared" ref="L175" si="81">SUM(L166:L174)</f>
        <v>76.209999999999994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1250</v>
      </c>
      <c r="G176" s="32">
        <f t="shared" ref="G176" si="82">G165+G175</f>
        <v>59.010000000000005</v>
      </c>
      <c r="H176" s="32">
        <f t="shared" ref="H176" si="83">H165+H175</f>
        <v>60.8</v>
      </c>
      <c r="I176" s="32">
        <f t="shared" ref="I176" si="84">I165+I175</f>
        <v>164.64</v>
      </c>
      <c r="J176" s="32">
        <f t="shared" ref="J176:L176" si="85">J165+J175</f>
        <v>1425.21</v>
      </c>
      <c r="K176" s="32"/>
      <c r="L176" s="32">
        <f t="shared" si="85"/>
        <v>176.75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200</v>
      </c>
      <c r="G177" s="40">
        <v>4.43</v>
      </c>
      <c r="H177" s="40">
        <v>4.84</v>
      </c>
      <c r="I177" s="40">
        <v>24.28</v>
      </c>
      <c r="J177" s="40">
        <v>158.52000000000001</v>
      </c>
      <c r="K177" s="41">
        <v>196</v>
      </c>
      <c r="L177" s="40">
        <v>10.53</v>
      </c>
    </row>
    <row r="178" spans="1:12" ht="15">
      <c r="A178" s="23"/>
      <c r="B178" s="15"/>
      <c r="C178" s="11"/>
      <c r="D178" s="6"/>
      <c r="E178" s="42" t="s">
        <v>43</v>
      </c>
      <c r="F178" s="43">
        <v>20</v>
      </c>
      <c r="G178" s="43">
        <v>4.6399999999999997</v>
      </c>
      <c r="H178" s="43">
        <v>5.9</v>
      </c>
      <c r="I178" s="43">
        <v>0</v>
      </c>
      <c r="J178" s="43">
        <v>72.8</v>
      </c>
      <c r="K178" s="44">
        <v>16</v>
      </c>
      <c r="L178" s="43">
        <v>24.45</v>
      </c>
    </row>
    <row r="179" spans="1:12" ht="1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3.97</v>
      </c>
      <c r="H179" s="43">
        <v>3.8</v>
      </c>
      <c r="I179" s="43">
        <v>9.1</v>
      </c>
      <c r="J179" s="43">
        <v>87.52</v>
      </c>
      <c r="K179" s="44">
        <v>415</v>
      </c>
      <c r="L179" s="43">
        <v>16.22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</v>
      </c>
      <c r="H180" s="43">
        <v>1.1599999999999999</v>
      </c>
      <c r="I180" s="43">
        <v>20.56</v>
      </c>
      <c r="J180" s="43">
        <v>104.8</v>
      </c>
      <c r="K180" s="44">
        <v>18</v>
      </c>
      <c r="L180" s="43">
        <v>3.7</v>
      </c>
    </row>
    <row r="181" spans="1:12" ht="15">
      <c r="A181" s="23"/>
      <c r="B181" s="15"/>
      <c r="C181" s="11"/>
      <c r="D181" s="7" t="s">
        <v>24</v>
      </c>
      <c r="E181" s="42" t="s">
        <v>100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403</v>
      </c>
      <c r="L181" s="43">
        <v>28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16.439999999999998</v>
      </c>
      <c r="H184" s="19">
        <f t="shared" si="86"/>
        <v>16.099999999999998</v>
      </c>
      <c r="I184" s="19">
        <f t="shared" si="86"/>
        <v>63.739999999999995</v>
      </c>
      <c r="J184" s="19">
        <f t="shared" si="86"/>
        <v>470.64</v>
      </c>
      <c r="K184" s="25"/>
      <c r="L184" s="19">
        <f t="shared" ref="L184" si="87">SUM(L177:L183)</f>
        <v>82.9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73</v>
      </c>
      <c r="F185" s="43">
        <v>60</v>
      </c>
      <c r="G185" s="43">
        <v>0.31</v>
      </c>
      <c r="H185" s="43">
        <v>2.1800000000000002</v>
      </c>
      <c r="I185" s="43">
        <v>1.82</v>
      </c>
      <c r="J185" s="43">
        <v>28.1</v>
      </c>
      <c r="K185" s="44">
        <v>82</v>
      </c>
      <c r="L185" s="43">
        <v>5.07</v>
      </c>
    </row>
    <row r="186" spans="1:12" ht="15">
      <c r="A186" s="23"/>
      <c r="B186" s="15"/>
      <c r="C186" s="11"/>
      <c r="D186" s="7" t="s">
        <v>27</v>
      </c>
      <c r="E186" s="42" t="s">
        <v>101</v>
      </c>
      <c r="F186" s="43">
        <v>200</v>
      </c>
      <c r="G186" s="43">
        <v>1.6</v>
      </c>
      <c r="H186" s="43">
        <v>3.04</v>
      </c>
      <c r="I186" s="43">
        <v>6.74</v>
      </c>
      <c r="J186" s="43">
        <v>61.07</v>
      </c>
      <c r="K186" s="44">
        <v>157</v>
      </c>
      <c r="L186" s="43">
        <v>8.14</v>
      </c>
    </row>
    <row r="187" spans="1:12" ht="15">
      <c r="A187" s="23"/>
      <c r="B187" s="15"/>
      <c r="C187" s="11"/>
      <c r="D187" s="7" t="s">
        <v>28</v>
      </c>
      <c r="E187" s="42" t="s">
        <v>75</v>
      </c>
      <c r="F187" s="43">
        <v>240</v>
      </c>
      <c r="G187" s="43">
        <v>22.89</v>
      </c>
      <c r="H187" s="43">
        <v>36.590000000000003</v>
      </c>
      <c r="I187" s="43">
        <v>48.86</v>
      </c>
      <c r="J187" s="43">
        <v>510.24</v>
      </c>
      <c r="K187" s="44">
        <v>504</v>
      </c>
      <c r="L187" s="43">
        <v>58.2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76</v>
      </c>
      <c r="F189" s="43">
        <v>200</v>
      </c>
      <c r="G189" s="43">
        <v>2</v>
      </c>
      <c r="H189" s="43">
        <v>0.2</v>
      </c>
      <c r="I189" s="43">
        <v>20.2</v>
      </c>
      <c r="J189" s="43">
        <v>92</v>
      </c>
      <c r="K189" s="44">
        <v>484</v>
      </c>
      <c r="L189" s="43">
        <v>30</v>
      </c>
    </row>
    <row r="190" spans="1:12" ht="15">
      <c r="A190" s="23"/>
      <c r="B190" s="15"/>
      <c r="C190" s="11"/>
      <c r="D190" s="7" t="s">
        <v>31</v>
      </c>
      <c r="E190" s="42" t="s">
        <v>41</v>
      </c>
      <c r="F190" s="43">
        <v>20</v>
      </c>
      <c r="G190" s="43">
        <v>1.5</v>
      </c>
      <c r="H190" s="43">
        <v>0.57999999999999996</v>
      </c>
      <c r="I190" s="43">
        <v>10.28</v>
      </c>
      <c r="J190" s="43">
        <v>52.4</v>
      </c>
      <c r="K190" s="44">
        <v>18</v>
      </c>
      <c r="L190" s="43">
        <v>1.85</v>
      </c>
    </row>
    <row r="191" spans="1:12" ht="15">
      <c r="A191" s="23"/>
      <c r="B191" s="15"/>
      <c r="C191" s="11"/>
      <c r="D191" s="7" t="s">
        <v>32</v>
      </c>
      <c r="E191" s="42" t="s">
        <v>57</v>
      </c>
      <c r="F191" s="43">
        <v>20</v>
      </c>
      <c r="G191" s="43">
        <v>1.1200000000000001</v>
      </c>
      <c r="H191" s="43">
        <v>0.22</v>
      </c>
      <c r="I191" s="43">
        <v>9.8800000000000008</v>
      </c>
      <c r="J191" s="43">
        <v>46.4</v>
      </c>
      <c r="K191" s="44">
        <v>19</v>
      </c>
      <c r="L191" s="43">
        <v>1.29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29.42</v>
      </c>
      <c r="H194" s="19">
        <f t="shared" si="88"/>
        <v>42.81</v>
      </c>
      <c r="I194" s="19">
        <f t="shared" si="88"/>
        <v>97.78</v>
      </c>
      <c r="J194" s="19">
        <f t="shared" si="88"/>
        <v>790.20999999999992</v>
      </c>
      <c r="K194" s="25"/>
      <c r="L194" s="19">
        <f t="shared" ref="L194" si="89">SUM(L185:L193)</f>
        <v>104.55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1300</v>
      </c>
      <c r="G195" s="32">
        <f t="shared" ref="G195" si="90">G184+G194</f>
        <v>45.86</v>
      </c>
      <c r="H195" s="32">
        <f t="shared" ref="H195" si="91">H184+H194</f>
        <v>58.91</v>
      </c>
      <c r="I195" s="32">
        <f t="shared" ref="I195" si="92">I184+I194</f>
        <v>161.51999999999998</v>
      </c>
      <c r="J195" s="32">
        <f t="shared" ref="J195:L195" si="93">J184+J194</f>
        <v>1260.8499999999999</v>
      </c>
      <c r="K195" s="32"/>
      <c r="L195" s="32">
        <f t="shared" si="93"/>
        <v>187.45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1294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53.536999999999999</v>
      </c>
      <c r="H196" s="34">
        <f t="shared" si="94"/>
        <v>51.522000000000006</v>
      </c>
      <c r="I196" s="34">
        <f t="shared" si="94"/>
        <v>192.654</v>
      </c>
      <c r="J196" s="34">
        <f t="shared" si="94"/>
        <v>1431.9079999999999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167.65400000000002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2024-10-23T07:16:15Z</dcterms:modified>
</cp:coreProperties>
</file>